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EMMI j.d.o.o\PROJEKTI\Jadranski RZC STEM\Nabave\OŠ Kostrena oprema\JDN robotika\"/>
    </mc:Choice>
  </mc:AlternateContent>
  <xr:revisionPtr revIDLastSave="0" documentId="8_{B53BC435-5EB9-4B27-B91C-5847675599C8}"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F31" i="1"/>
  <c r="F29" i="1"/>
  <c r="F27" i="1"/>
  <c r="F25" i="1"/>
  <c r="F23" i="1"/>
  <c r="F21" i="1"/>
  <c r="F19" i="1"/>
  <c r="F35" i="1" l="1"/>
  <c r="F36" i="1" s="1"/>
  <c r="F37" i="1" s="1"/>
</calcChain>
</file>

<file path=xl/sharedStrings.xml><?xml version="1.0" encoding="utf-8"?>
<sst xmlns="http://schemas.openxmlformats.org/spreadsheetml/2006/main" count="36" uniqueCount="29">
  <si>
    <t>Rbr.</t>
  </si>
  <si>
    <t>Naziv i opis stavkestavke</t>
  </si>
  <si>
    <t>Jedinica mjere</t>
  </si>
  <si>
    <t>Količina</t>
  </si>
  <si>
    <t>Jedinična cijena bez PDV</t>
  </si>
  <si>
    <t>Ukupno bez PDV</t>
  </si>
  <si>
    <t>komplet</t>
  </si>
  <si>
    <t>UKUPNO bez PDV</t>
  </si>
  <si>
    <t>PDV</t>
  </si>
  <si>
    <t>UKUPNO sa PDV</t>
  </si>
  <si>
    <t xml:space="preserve"> </t>
  </si>
  <si>
    <t>Komplet za proširenje seta za elektroniku TIP 1 sastavljen od minimalno 45 elemenata. U setu minimalno</t>
  </si>
  <si>
    <t xml:space="preserve">Set za elektroniku TIP 1 sa minimalno 15 vježbi iz elektronike, sastavljen od minimalno 200 elemenata. U setu minimalno: </t>
  </si>
  <si>
    <t>Set senzori i motori, sastavljen od minimalno 1199 elemenata. U setu minimalno</t>
  </si>
  <si>
    <t>Set za robotiku TIP 2, za minimalno 9 modela, sastavljen od minimalno 580 dijelova minimalan sadržaj:</t>
  </si>
  <si>
    <t xml:space="preserve"> 4x encoder motor
1x servo motor
1x USB kamera
1x ultrazvučni senzor udaljenosti
1x IR senzor kolosijeka
2x LED diode
1x USB priključni kabel
1x TXT 4.0 kontroler
1x NiMH aku. baterija sa zaštitom od kratkog spoja
1x punjač</t>
  </si>
  <si>
    <t>Min. 1 x sučelje (8 bitni mikrokontroler, 32 KB flash,SRAM 2 KB, EEPROM 1 KB ) ,
1 x USB kabel, 
1 x LCD zaslon,
1 x LED RGB, 
8 x LED crvena, 
8 x LED zelena, 
8 x LED žuta, 
1 x sklop za motore H most, 
1 x servo motor, 
1 x senzor temperature, 
10 x tipkalo, 
1 x tilt senzor, 
Min. upute za 15 vježbi</t>
  </si>
  <si>
    <t>1 x Akumulatorska baterija Ni-Mh 8,4V 1800 mAh, 
1 x punjač 8,4V 700 mA</t>
  </si>
  <si>
    <t>Set za baterijsko napajanje, minimslni sadržaj:</t>
  </si>
  <si>
    <t>Set za robotiku TIP 1, za minimalno 9 modela, sastavljen od minimalno 530 djelova, minimalan sadržaj:</t>
  </si>
  <si>
    <t>22 x XS motor, 
22 x tipakalo, 
11 x IR senzor, 
11 x Color senzor, 
33 x LED, 
11 x power LED, 
22 x foto senzor, 
11 x toplinski senzor, 
11 x kutija za 9V bateriju s prekidaćem, 
11 x mala radna ploča</t>
  </si>
  <si>
    <t>1x senzor tla; 1x Infracrveni senzorski prijemnik; 1x Laserski senzor glave; 1x senzor temperature i vlage; 1x infracrveni senzor emisije; 1x 5V relej; 1x žiroskop; 1x otkucaje srca; 1x Senzor osjetljivosti mikrofona; 1x metalni senzor dodira; 1x senzor plamena; 1x 3-boja LED; 1x Hunt senzor; 1 Linearni magnetski Hall senzori; 1x Rotacijski enkoder; 1x Aktivni zujalica; 1x Magic Light Cup; 1x Mali pasivni zujalica; 1x Digitalni senzor temperature; 1x Tilt prekidač; 1xA nalogy Holzer magnetski senzor; 1x Ultrazvučni; 1x Merkur otvor; 1x Hall magnetski senzor; 1x RGB LED SMD; 1x Mini Reed; 1x Bicolor LED zajednička katoda 3MM; 1x Smart auto senzor za izbjegavanje prepreka ; 1x Ključni prekidač; 1x Fotootpornik; 1x snaga matične ploče; 1x Hit senzorski modul; 1x Senzor temperature; 1x Vibracijski prekidač; 1x senzor zvuka mikrofona; 1x Velika trska; 1x Dvobojna LED; 1x Optičko lomljenje; 1x Senzor temperature; 1x MP1584EN; 1x SD čitač kartica; 1x joystick; 1x trepereća LED dioda; 1x DS1302 sat; 1x Vodena libela;</t>
  </si>
  <si>
    <t>4x mini DC motor
1x IR senzor kolosjeka
1x RGB senzor pokreta
4x OMNI kotač
1x sučelje ( kontroler )</t>
  </si>
  <si>
    <r>
      <rPr>
        <b/>
        <sz val="11"/>
        <rFont val="Calibri"/>
        <family val="2"/>
        <charset val="238"/>
      </rPr>
      <t xml:space="preserve">
</t>
    </r>
    <r>
      <rPr>
        <sz val="11"/>
        <rFont val="Calibri"/>
        <family val="2"/>
      </rPr>
      <t>-Naglavni set s podesivim unaprijed instaliranim standardnim sučeljem za lice
-2 Touch Plus kontrolera s naramenicama za zapešće 
-Kabel za punjenje i adapter za napajanje
-Procesorska snaga donosi dovoljno snage za podršku teškim aplikacijama poput brzog igranja, besprijekornog prolaza u punoj boji, visoke rezolucije i još mnogo toga.
-Memorija minimalno 128GB
-2 RGB kamere sa 18 PPD
-Audio Integrirani stereo zvučnici s 3D prostornim zvukom, 3,5-milimetarski audio priključak za slušalice i izlaz zvuka na vanjske audio uređaje.
-DRAM 8 GB
-Razlučivost prikaza 2064x2208 piksela po oku 
-Osvježavanja min. 72 Hz
-Vidno polje 110 stupnjeva vodoravno i 96 stupnjeva okomito
-Wi-Fi 6E</t>
    </r>
  </si>
  <si>
    <t>Naočale za virtualnu stvarnost - 128 GB</t>
  </si>
  <si>
    <r>
      <t xml:space="preserve">
</t>
    </r>
    <r>
      <rPr>
        <sz val="11"/>
        <rFont val="Calibri"/>
        <family val="2"/>
      </rPr>
      <t>Radna stanica minimalno: Intel i7 ili jednakovrijedno /64GB ddr5/2TB m2./4070RTX/850W/win11 pro ili jednakovrijedno + Monitor 27”</t>
    </r>
  </si>
  <si>
    <t>Radna stanica VR i monitor</t>
  </si>
  <si>
    <t>Tehničke specifikacije / Troškovnik</t>
  </si>
  <si>
    <t>za nabavu IKT opreme i opreme za robotiku za OŠ Kostrena, Evidencijski broj nabave: 15/24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</si>
</sst>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EUR]"/>
  </numFmts>
  <fonts count="17"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sz val="11"/>
      <color theme="1"/>
      <name val="Calibri"/>
      <family val="2"/>
      <charset val="238"/>
    </font>
    <font>
      <b/>
      <sz val="11"/>
      <name val="Calibri"/>
      <family val="2"/>
      <charset val="238"/>
    </font>
    <font>
      <sz val="11"/>
      <color rgb="FF000000"/>
      <name val="Calibri"/>
      <family val="2"/>
      <charset val="238"/>
    </font>
    <font>
      <sz val="11"/>
      <name val="Calibri"/>
      <family val="2"/>
      <charset val="238"/>
    </font>
    <font>
      <b/>
      <sz val="11"/>
      <name val="Calibri"/>
      <family val="2"/>
      <charset val="238"/>
      <scheme val="minor"/>
    </font>
    <font>
      <sz val="11"/>
      <color rgb="FF375623"/>
      <name val="Calibri"/>
      <family val="2"/>
      <charset val="238"/>
    </font>
    <font>
      <b/>
      <sz val="11"/>
      <color rgb="FF000000"/>
      <name val="Calibri"/>
      <family val="2"/>
      <charset val="238"/>
    </font>
    <font>
      <b/>
      <sz val="12"/>
      <color theme="1"/>
      <name val="Calibri"/>
      <family val="2"/>
      <charset val="238"/>
    </font>
    <font>
      <b/>
      <sz val="12"/>
      <name val="Calibri"/>
      <family val="2"/>
      <charset val="238"/>
    </font>
    <font>
      <sz val="11"/>
      <name val="Calibri"/>
      <family val="2"/>
    </font>
    <font>
      <sz val="11"/>
      <name val="Calibri"/>
      <family val="2"/>
      <scheme val="minor"/>
    </font>
    <font>
      <b/>
      <sz val="11"/>
      <color theme="1"/>
      <name val="Calibri"/>
      <family val="2"/>
      <scheme val="minor"/>
    </font>
    <font>
      <b/>
      <sz val="11"/>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66">
    <xf numFmtId="0" fontId="0" fillId="0" borderId="0" xfId="0"/>
    <xf numFmtId="0" fontId="1" fillId="2" borderId="1" xfId="0" applyFont="1" applyFill="1" applyBorder="1" applyProtection="1">
      <protection locked="0"/>
    </xf>
    <xf numFmtId="0" fontId="2" fillId="2" borderId="2" xfId="0" applyFont="1" applyFill="1" applyBorder="1" applyProtection="1">
      <protection locked="0"/>
    </xf>
    <xf numFmtId="0" fontId="3" fillId="2" borderId="2" xfId="0" applyFont="1" applyFill="1" applyBorder="1" applyAlignment="1" applyProtection="1">
      <alignment wrapText="1"/>
      <protection locked="0"/>
    </xf>
    <xf numFmtId="0" fontId="3" fillId="2" borderId="2" xfId="0" applyFont="1" applyFill="1" applyBorder="1" applyProtection="1">
      <protection locked="0"/>
    </xf>
    <xf numFmtId="0" fontId="3" fillId="2" borderId="3" xfId="0" applyFont="1" applyFill="1" applyBorder="1" applyProtection="1">
      <protection locked="0"/>
    </xf>
    <xf numFmtId="0" fontId="3" fillId="0" borderId="0" xfId="0" applyFont="1" applyProtection="1">
      <protection locked="0"/>
    </xf>
    <xf numFmtId="0" fontId="0" fillId="0" borderId="0" xfId="0" applyProtection="1">
      <protection locked="0"/>
    </xf>
    <xf numFmtId="0" fontId="5" fillId="0" borderId="0" xfId="0" applyFont="1" applyAlignment="1" applyProtection="1">
      <alignment wrapText="1"/>
      <protection locked="0"/>
    </xf>
    <xf numFmtId="0" fontId="9" fillId="0" borderId="0" xfId="0" applyFont="1" applyAlignment="1" applyProtection="1">
      <alignment horizontal="right" wrapText="1"/>
      <protection locked="0"/>
    </xf>
    <xf numFmtId="0" fontId="9" fillId="0" borderId="0" xfId="0" applyFont="1" applyAlignment="1" applyProtection="1">
      <alignment wrapText="1"/>
      <protection locked="0"/>
    </xf>
    <xf numFmtId="0" fontId="6" fillId="0" borderId="0" xfId="0" applyFont="1" applyAlignment="1" applyProtection="1">
      <alignment wrapText="1"/>
      <protection locked="0"/>
    </xf>
    <xf numFmtId="164" fontId="11" fillId="2" borderId="6" xfId="0" applyNumberFormat="1" applyFont="1" applyFill="1" applyBorder="1" applyAlignment="1" applyProtection="1">
      <alignment horizontal="center" vertical="center"/>
      <protection locked="0"/>
    </xf>
    <xf numFmtId="0" fontId="2" fillId="0" borderId="7" xfId="0" applyFont="1" applyBorder="1" applyAlignment="1">
      <alignment horizontal="left" vertical="top" wrapText="1"/>
    </xf>
    <xf numFmtId="0" fontId="4" fillId="0" borderId="8" xfId="0" applyFont="1" applyBorder="1" applyAlignment="1">
      <alignment horizontal="left" vertical="top" wrapText="1"/>
    </xf>
    <xf numFmtId="0" fontId="1" fillId="2" borderId="10" xfId="0" applyFont="1" applyFill="1" applyBorder="1" applyProtection="1">
      <protection locked="0"/>
    </xf>
    <xf numFmtId="0" fontId="2" fillId="2" borderId="9" xfId="0" applyFont="1" applyFill="1" applyBorder="1" applyProtection="1">
      <protection locked="0"/>
    </xf>
    <xf numFmtId="0" fontId="3" fillId="2" borderId="9" xfId="0" applyFont="1" applyFill="1" applyBorder="1" applyAlignment="1" applyProtection="1">
      <alignment wrapText="1"/>
      <protection locked="0"/>
    </xf>
    <xf numFmtId="0" fontId="3" fillId="2" borderId="9" xfId="0" applyFont="1" applyFill="1" applyBorder="1" applyProtection="1">
      <protection locked="0"/>
    </xf>
    <xf numFmtId="0" fontId="3" fillId="2" borderId="11" xfId="0" applyFont="1" applyFill="1" applyBorder="1" applyProtection="1">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 fillId="0" borderId="1" xfId="0" applyFont="1" applyBorder="1" applyAlignment="1" applyProtection="1">
      <alignment horizontal="left" vertical="top"/>
      <protection locked="0"/>
    </xf>
    <xf numFmtId="0" fontId="15" fillId="0" borderId="2" xfId="0" applyFont="1" applyBorder="1" applyAlignment="1" applyProtection="1">
      <alignment wrapText="1"/>
      <protection locked="0"/>
    </xf>
    <xf numFmtId="0" fontId="1" fillId="0" borderId="7" xfId="0" applyFont="1" applyBorder="1" applyAlignment="1">
      <alignment horizontal="left" vertical="top"/>
    </xf>
    <xf numFmtId="0" fontId="12" fillId="0" borderId="8" xfId="0" applyFont="1" applyBorder="1" applyAlignment="1">
      <alignment vertical="top" wrapText="1"/>
    </xf>
    <xf numFmtId="0" fontId="1" fillId="0" borderId="12" xfId="0" applyFont="1" applyBorder="1" applyAlignment="1">
      <alignment horizontal="left" vertical="top" wrapText="1"/>
    </xf>
    <xf numFmtId="0" fontId="14" fillId="0" borderId="13" xfId="0" applyFont="1" applyBorder="1" applyAlignment="1">
      <alignment wrapText="1"/>
    </xf>
    <xf numFmtId="0" fontId="0" fillId="0" borderId="7" xfId="0" applyBorder="1"/>
    <xf numFmtId="0" fontId="0" fillId="0" borderId="8" xfId="0" applyBorder="1" applyAlignment="1">
      <alignment wrapText="1"/>
    </xf>
    <xf numFmtId="0" fontId="7" fillId="0" borderId="13" xfId="0" applyFont="1" applyBorder="1" applyAlignment="1">
      <alignment vertical="top" wrapText="1"/>
    </xf>
    <xf numFmtId="0" fontId="1" fillId="0" borderId="14" xfId="0" applyFont="1" applyBorder="1" applyAlignment="1">
      <alignment horizontal="left" vertical="top" wrapText="1"/>
    </xf>
    <xf numFmtId="0" fontId="13" fillId="0" borderId="15" xfId="0" applyFont="1" applyBorder="1" applyAlignment="1">
      <alignment horizontal="left" vertical="top" wrapText="1"/>
    </xf>
    <xf numFmtId="0" fontId="1" fillId="0" borderId="1" xfId="0" applyFont="1" applyBorder="1" applyAlignment="1">
      <alignment horizontal="left" vertical="top" wrapText="1"/>
    </xf>
    <xf numFmtId="0" fontId="7" fillId="0" borderId="17" xfId="0" applyFont="1" applyBorder="1" applyAlignment="1">
      <alignment horizontal="left" vertical="top" wrapText="1"/>
    </xf>
    <xf numFmtId="0" fontId="2" fillId="0" borderId="14" xfId="0" applyFont="1" applyBorder="1" applyAlignment="1">
      <alignment horizontal="left" vertical="top" wrapText="1"/>
    </xf>
    <xf numFmtId="0" fontId="12" fillId="0" borderId="18" xfId="0" applyFont="1" applyBorder="1" applyAlignment="1">
      <alignment horizontal="left" vertical="top" wrapText="1"/>
    </xf>
    <xf numFmtId="0" fontId="2" fillId="0" borderId="12" xfId="0" applyFont="1" applyBorder="1" applyAlignment="1">
      <alignment horizontal="left" vertical="top" wrapText="1"/>
    </xf>
    <xf numFmtId="0" fontId="4" fillId="0" borderId="13" xfId="0" applyFont="1" applyBorder="1" applyAlignment="1">
      <alignment horizontal="left" vertical="top" wrapText="1"/>
    </xf>
    <xf numFmtId="0" fontId="16" fillId="0" borderId="5" xfId="0" applyFont="1" applyBorder="1" applyAlignment="1">
      <alignment horizontal="left" vertical="top" wrapText="1"/>
    </xf>
    <xf numFmtId="0" fontId="12" fillId="0" borderId="8" xfId="0" applyFont="1" applyBorder="1" applyAlignment="1">
      <alignment horizontal="left" vertical="top" wrapText="1"/>
    </xf>
    <xf numFmtId="0" fontId="2" fillId="0" borderId="10" xfId="0" applyFont="1" applyBorder="1" applyAlignment="1">
      <alignment horizontal="left" vertical="top" wrapText="1"/>
    </xf>
    <xf numFmtId="0" fontId="12" fillId="0" borderId="9" xfId="0" applyFont="1" applyBorder="1" applyAlignment="1">
      <alignment horizontal="left" vertical="top"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164" fontId="6" fillId="0" borderId="2" xfId="0" applyNumberFormat="1" applyFont="1" applyBorder="1" applyAlignment="1" applyProtection="1">
      <alignment horizontal="center" vertical="center" wrapText="1"/>
      <protection locked="0"/>
    </xf>
    <xf numFmtId="164" fontId="6" fillId="0" borderId="15" xfId="0" applyNumberFormat="1" applyFont="1" applyBorder="1" applyAlignment="1" applyProtection="1">
      <alignment horizontal="center" vertical="center" wrapText="1"/>
      <protection locked="0"/>
    </xf>
    <xf numFmtId="164" fontId="6" fillId="0" borderId="3" xfId="0" applyNumberFormat="1" applyFont="1" applyBorder="1" applyAlignment="1" applyProtection="1">
      <alignment horizontal="center" vertical="center" wrapText="1"/>
      <protection locked="0"/>
    </xf>
    <xf numFmtId="164" fontId="6" fillId="0" borderId="16" xfId="0" applyNumberFormat="1" applyFont="1" applyBorder="1" applyAlignment="1" applyProtection="1">
      <alignment horizontal="center" vertical="center" wrapText="1"/>
      <protection locked="0"/>
    </xf>
    <xf numFmtId="164" fontId="6" fillId="0" borderId="9"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164" fontId="5" fillId="0" borderId="15" xfId="0" applyNumberFormat="1"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164" fontId="8" fillId="0" borderId="2" xfId="0" applyNumberFormat="1" applyFont="1" applyBorder="1" applyAlignment="1" applyProtection="1">
      <alignment horizontal="center" vertical="center" wrapText="1"/>
      <protection locked="0"/>
    </xf>
    <xf numFmtId="164" fontId="8" fillId="0" borderId="15" xfId="0" applyNumberFormat="1"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9" xfId="0" applyFont="1" applyBorder="1" applyAlignment="1">
      <alignment horizontal="left" vertical="top" wrapText="1"/>
    </xf>
    <xf numFmtId="0" fontId="6" fillId="0" borderId="9" xfId="0" applyFont="1" applyBorder="1" applyAlignment="1">
      <alignment horizontal="center" vertical="center" wrapText="1"/>
    </xf>
    <xf numFmtId="164" fontId="6" fillId="0" borderId="11" xfId="0" applyNumberFormat="1" applyFont="1" applyBorder="1" applyAlignment="1" applyProtection="1">
      <alignment horizontal="center" vertical="center" wrapText="1"/>
      <protection locked="0"/>
    </xf>
    <xf numFmtId="0" fontId="2" fillId="0" borderId="1" xfId="0" applyFont="1" applyBorder="1" applyAlignment="1">
      <alignment horizontal="left" vertical="top" wrapText="1"/>
    </xf>
    <xf numFmtId="0" fontId="4" fillId="0" borderId="2" xfId="0" applyFont="1" applyBorder="1" applyAlignment="1">
      <alignment horizontal="left" vertical="top" wrapText="1"/>
    </xf>
    <xf numFmtId="0" fontId="14" fillId="0" borderId="0" xfId="0" applyFont="1" applyAlignment="1">
      <alignment horizontal="center"/>
    </xf>
    <xf numFmtId="0" fontId="14" fillId="0" borderId="0" xfId="0" applyFont="1" applyAlignment="1">
      <alignment horizont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V37"/>
  <sheetViews>
    <sheetView tabSelected="1" topLeftCell="A4" workbookViewId="0">
      <selection activeCell="R15" sqref="R15"/>
    </sheetView>
  </sheetViews>
  <sheetFormatPr defaultColWidth="8.7109375" defaultRowHeight="15" x14ac:dyDescent="0.25"/>
  <cols>
    <col min="2" max="2" width="51.7109375" customWidth="1"/>
    <col min="3" max="3" width="14.28515625" customWidth="1"/>
    <col min="5" max="5" width="24.42578125" customWidth="1"/>
    <col min="6" max="6" width="19.5703125" customWidth="1"/>
  </cols>
  <sheetData>
    <row r="10" spans="1:6" x14ac:dyDescent="0.25">
      <c r="E10" t="s">
        <v>10</v>
      </c>
    </row>
    <row r="12" spans="1:6" x14ac:dyDescent="0.25">
      <c r="A12" s="64" t="s">
        <v>27</v>
      </c>
      <c r="B12" s="64"/>
      <c r="C12" s="64"/>
      <c r="D12" s="64"/>
      <c r="E12" s="64"/>
      <c r="F12" s="64"/>
    </row>
    <row r="13" spans="1:6" x14ac:dyDescent="0.25">
      <c r="A13" s="65" t="s">
        <v>28</v>
      </c>
      <c r="B13" s="64"/>
      <c r="C13" s="64"/>
      <c r="D13" s="64"/>
      <c r="E13" s="64"/>
      <c r="F13" s="64"/>
    </row>
    <row r="16" spans="1:6" ht="15.75" thickBot="1" x14ac:dyDescent="0.3"/>
    <row r="17" spans="1:22" s="7" customFormat="1" x14ac:dyDescent="0.25">
      <c r="A17" s="1" t="s">
        <v>0</v>
      </c>
      <c r="B17" s="2" t="s">
        <v>1</v>
      </c>
      <c r="C17" s="3" t="s">
        <v>2</v>
      </c>
      <c r="D17" s="4" t="s">
        <v>3</v>
      </c>
      <c r="E17" s="4" t="s">
        <v>4</v>
      </c>
      <c r="F17" s="5" t="s">
        <v>5</v>
      </c>
      <c r="G17" s="6"/>
      <c r="H17" s="6"/>
      <c r="I17" s="6"/>
      <c r="J17" s="6"/>
      <c r="K17" s="6"/>
      <c r="L17" s="6"/>
      <c r="M17" s="6"/>
      <c r="N17" s="6"/>
      <c r="O17" s="6"/>
      <c r="P17" s="6"/>
      <c r="Q17" s="6"/>
      <c r="R17" s="6"/>
      <c r="S17" s="6"/>
      <c r="T17" s="6"/>
      <c r="U17" s="6"/>
      <c r="V17" s="6"/>
    </row>
    <row r="18" spans="1:22" s="7" customFormat="1" ht="15.75" thickBot="1" x14ac:dyDescent="0.3">
      <c r="A18" s="15"/>
      <c r="B18" s="16"/>
      <c r="C18" s="17"/>
      <c r="D18" s="18"/>
      <c r="E18" s="18"/>
      <c r="F18" s="19"/>
      <c r="G18" s="6"/>
      <c r="H18" s="6"/>
      <c r="I18" s="6"/>
      <c r="J18" s="6"/>
      <c r="K18" s="6"/>
      <c r="L18" s="6"/>
      <c r="M18" s="6"/>
      <c r="N18" s="6"/>
      <c r="O18" s="6"/>
      <c r="P18" s="6"/>
      <c r="Q18" s="6"/>
      <c r="R18" s="6"/>
      <c r="S18" s="6"/>
      <c r="T18" s="6"/>
      <c r="U18" s="6"/>
      <c r="V18" s="6"/>
    </row>
    <row r="19" spans="1:22" s="7" customFormat="1" x14ac:dyDescent="0.25">
      <c r="A19" s="23">
        <v>1</v>
      </c>
      <c r="B19" s="24" t="s">
        <v>18</v>
      </c>
      <c r="C19" s="54" t="s">
        <v>6</v>
      </c>
      <c r="D19" s="54">
        <v>8</v>
      </c>
      <c r="E19" s="55"/>
      <c r="F19" s="48">
        <f>ROUND(D19*E19,2)</f>
        <v>0</v>
      </c>
      <c r="G19" s="6"/>
      <c r="H19" s="6"/>
      <c r="I19" s="6"/>
      <c r="J19" s="6"/>
      <c r="K19" s="6"/>
      <c r="L19" s="6"/>
      <c r="M19" s="6"/>
      <c r="N19" s="6"/>
      <c r="O19" s="6"/>
      <c r="P19" s="6"/>
      <c r="Q19" s="6"/>
      <c r="R19" s="6"/>
      <c r="S19" s="6"/>
      <c r="T19" s="6"/>
      <c r="U19" s="6"/>
      <c r="V19" s="6"/>
    </row>
    <row r="20" spans="1:22" s="7" customFormat="1" ht="51.75" customHeight="1" thickBot="1" x14ac:dyDescent="0.3">
      <c r="A20" s="25"/>
      <c r="B20" s="26" t="s">
        <v>17</v>
      </c>
      <c r="C20" s="53"/>
      <c r="D20" s="53"/>
      <c r="E20" s="56"/>
      <c r="F20" s="49"/>
      <c r="G20" s="8"/>
    </row>
    <row r="21" spans="1:22" s="7" customFormat="1" ht="30" x14ac:dyDescent="0.25">
      <c r="A21" s="27">
        <v>2</v>
      </c>
      <c r="B21" s="28" t="s">
        <v>19</v>
      </c>
      <c r="C21" s="57" t="s">
        <v>6</v>
      </c>
      <c r="D21" s="57">
        <v>8</v>
      </c>
      <c r="E21" s="55"/>
      <c r="F21" s="48">
        <f>ROUND(D21*E21,2)</f>
        <v>0</v>
      </c>
      <c r="G21" s="9"/>
      <c r="H21" s="8"/>
    </row>
    <row r="22" spans="1:22" ht="75.75" thickBot="1" x14ac:dyDescent="0.3">
      <c r="A22" s="29"/>
      <c r="B22" s="30" t="s">
        <v>22</v>
      </c>
      <c r="C22" s="58"/>
      <c r="D22" s="58"/>
      <c r="E22" s="56"/>
      <c r="F22" s="49"/>
    </row>
    <row r="23" spans="1:22" s="7" customFormat="1" ht="30" x14ac:dyDescent="0.25">
      <c r="A23" s="27">
        <v>3</v>
      </c>
      <c r="B23" s="31" t="s">
        <v>14</v>
      </c>
      <c r="C23" s="54" t="s">
        <v>6</v>
      </c>
      <c r="D23" s="54">
        <v>6</v>
      </c>
      <c r="E23" s="55"/>
      <c r="F23" s="48">
        <f>ROUND(D23*E23,2)</f>
        <v>0</v>
      </c>
      <c r="G23" s="9"/>
      <c r="H23" s="8"/>
    </row>
    <row r="24" spans="1:22" s="7" customFormat="1" ht="150" customHeight="1" thickBot="1" x14ac:dyDescent="0.3">
      <c r="A24" s="32"/>
      <c r="B24" s="33" t="s">
        <v>15</v>
      </c>
      <c r="C24" s="53"/>
      <c r="D24" s="53"/>
      <c r="E24" s="56"/>
      <c r="F24" s="49"/>
      <c r="G24" s="10"/>
      <c r="H24" s="8"/>
    </row>
    <row r="25" spans="1:22" s="7" customFormat="1" ht="45.75" customHeight="1" x14ac:dyDescent="0.25">
      <c r="A25" s="34">
        <v>4</v>
      </c>
      <c r="B25" s="35" t="s">
        <v>12</v>
      </c>
      <c r="C25" s="44" t="s">
        <v>6</v>
      </c>
      <c r="D25" s="44">
        <v>8</v>
      </c>
      <c r="E25" s="51"/>
      <c r="F25" s="48">
        <f>ROUND(D25*E25,2)</f>
        <v>0</v>
      </c>
      <c r="G25" s="10"/>
      <c r="H25" s="8"/>
    </row>
    <row r="26" spans="1:22" s="7" customFormat="1" ht="210.75" thickBot="1" x14ac:dyDescent="0.3">
      <c r="A26" s="36"/>
      <c r="B26" s="37" t="s">
        <v>16</v>
      </c>
      <c r="C26" s="45"/>
      <c r="D26" s="45"/>
      <c r="E26" s="52"/>
      <c r="F26" s="49"/>
      <c r="G26" s="10"/>
      <c r="H26" s="8"/>
    </row>
    <row r="27" spans="1:22" s="7" customFormat="1" ht="30" x14ac:dyDescent="0.25">
      <c r="A27" s="38">
        <v>5</v>
      </c>
      <c r="B27" s="39" t="s">
        <v>13</v>
      </c>
      <c r="C27" s="44" t="s">
        <v>6</v>
      </c>
      <c r="D27" s="44">
        <v>1</v>
      </c>
      <c r="E27" s="46"/>
      <c r="F27" s="48">
        <f>ROUND(D27*E27,2)</f>
        <v>0</v>
      </c>
      <c r="G27" s="10"/>
      <c r="H27" s="8"/>
    </row>
    <row r="28" spans="1:22" s="7" customFormat="1" ht="150.75" thickBot="1" x14ac:dyDescent="0.3">
      <c r="A28" s="13"/>
      <c r="B28" s="40" t="s">
        <v>20</v>
      </c>
      <c r="C28" s="45"/>
      <c r="D28" s="45"/>
      <c r="E28" s="47"/>
      <c r="F28" s="49"/>
      <c r="G28" s="10"/>
      <c r="H28" s="8"/>
    </row>
    <row r="29" spans="1:22" s="7" customFormat="1" ht="47.25" customHeight="1" x14ac:dyDescent="0.25">
      <c r="A29" s="38">
        <v>6</v>
      </c>
      <c r="B29" s="39" t="s">
        <v>11</v>
      </c>
      <c r="C29" s="44" t="s">
        <v>6</v>
      </c>
      <c r="D29" s="44">
        <v>8</v>
      </c>
      <c r="E29" s="46"/>
      <c r="F29" s="48">
        <f>ROUND(D29*E29,2)</f>
        <v>0</v>
      </c>
      <c r="G29" s="10"/>
      <c r="H29" s="8"/>
    </row>
    <row r="30" spans="1:22" s="7" customFormat="1" ht="285.75" thickBot="1" x14ac:dyDescent="0.3">
      <c r="A30" s="13"/>
      <c r="B30" s="41" t="s">
        <v>21</v>
      </c>
      <c r="C30" s="45"/>
      <c r="D30" s="45"/>
      <c r="E30" s="47"/>
      <c r="F30" s="49"/>
      <c r="G30" s="10"/>
      <c r="H30" s="8"/>
    </row>
    <row r="31" spans="1:22" s="7" customFormat="1" x14ac:dyDescent="0.25">
      <c r="A31" s="42">
        <v>7</v>
      </c>
      <c r="B31" s="43" t="s">
        <v>24</v>
      </c>
      <c r="C31" s="44" t="s">
        <v>6</v>
      </c>
      <c r="D31" s="44">
        <v>5</v>
      </c>
      <c r="E31" s="46"/>
      <c r="F31" s="48">
        <f>ROUND(D31*E31,2)</f>
        <v>0</v>
      </c>
      <c r="G31" s="10"/>
      <c r="H31" s="8"/>
    </row>
    <row r="32" spans="1:22" s="7" customFormat="1" ht="285.75" thickBot="1" x14ac:dyDescent="0.3">
      <c r="A32" s="42"/>
      <c r="B32" s="59" t="s">
        <v>23</v>
      </c>
      <c r="C32" s="60"/>
      <c r="D32" s="60"/>
      <c r="E32" s="50"/>
      <c r="F32" s="61"/>
      <c r="G32" s="10"/>
      <c r="H32" s="8"/>
    </row>
    <row r="33" spans="1:8" s="7" customFormat="1" x14ac:dyDescent="0.25">
      <c r="A33" s="62">
        <v>8</v>
      </c>
      <c r="B33" s="63" t="s">
        <v>26</v>
      </c>
      <c r="C33" s="44" t="s">
        <v>6</v>
      </c>
      <c r="D33" s="44">
        <v>5</v>
      </c>
      <c r="E33" s="46"/>
      <c r="F33" s="48">
        <f>ROUND(D33*E33,2)</f>
        <v>0</v>
      </c>
      <c r="G33" s="10"/>
      <c r="H33" s="8"/>
    </row>
    <row r="34" spans="1:8" s="7" customFormat="1" ht="60.75" thickBot="1" x14ac:dyDescent="0.3">
      <c r="A34" s="13"/>
      <c r="B34" s="14" t="s">
        <v>25</v>
      </c>
      <c r="C34" s="45"/>
      <c r="D34" s="45"/>
      <c r="E34" s="47"/>
      <c r="F34" s="49"/>
      <c r="G34" s="10"/>
      <c r="H34" s="8"/>
    </row>
    <row r="35" spans="1:8" s="7" customFormat="1" ht="29.25" customHeight="1" thickBot="1" x14ac:dyDescent="0.3">
      <c r="B35" s="11"/>
      <c r="C35" s="20" t="s">
        <v>7</v>
      </c>
      <c r="D35" s="21"/>
      <c r="E35" s="22"/>
      <c r="F35" s="12">
        <f>ROUND(SUM(F19:F33),2)</f>
        <v>0</v>
      </c>
      <c r="G35" s="10"/>
      <c r="H35" s="8"/>
    </row>
    <row r="36" spans="1:8" s="7" customFormat="1" ht="16.5" thickBot="1" x14ac:dyDescent="0.3">
      <c r="B36" s="11"/>
      <c r="C36" s="20" t="s">
        <v>8</v>
      </c>
      <c r="D36" s="21"/>
      <c r="E36" s="22"/>
      <c r="F36" s="12">
        <f>ROUND((F35*0.25),2)</f>
        <v>0</v>
      </c>
      <c r="G36" s="10"/>
      <c r="H36" s="8"/>
    </row>
    <row r="37" spans="1:8" s="7" customFormat="1" ht="16.5" thickBot="1" x14ac:dyDescent="0.3">
      <c r="B37" s="11"/>
      <c r="C37" s="20" t="s">
        <v>9</v>
      </c>
      <c r="D37" s="21"/>
      <c r="E37" s="22"/>
      <c r="F37" s="12">
        <f>ROUND(SUM(F35+F36),2)</f>
        <v>0</v>
      </c>
      <c r="G37" s="10"/>
      <c r="H37" s="8"/>
    </row>
  </sheetData>
  <mergeCells count="37">
    <mergeCell ref="A12:F12"/>
    <mergeCell ref="A13:F13"/>
    <mergeCell ref="C19:C20"/>
    <mergeCell ref="D19:D20"/>
    <mergeCell ref="E19:E20"/>
    <mergeCell ref="F19:F20"/>
    <mergeCell ref="C33:C34"/>
    <mergeCell ref="D33:D34"/>
    <mergeCell ref="E33:E34"/>
    <mergeCell ref="F33:F34"/>
    <mergeCell ref="C23:C24"/>
    <mergeCell ref="D23:D24"/>
    <mergeCell ref="E23:E24"/>
    <mergeCell ref="F23:F24"/>
    <mergeCell ref="C21:C22"/>
    <mergeCell ref="D21:D22"/>
    <mergeCell ref="E21:E22"/>
    <mergeCell ref="F21:F22"/>
    <mergeCell ref="C27:C28"/>
    <mergeCell ref="D27:D28"/>
    <mergeCell ref="E27:E28"/>
    <mergeCell ref="F27:F28"/>
    <mergeCell ref="C25:C26"/>
    <mergeCell ref="D25:D26"/>
    <mergeCell ref="E25:E26"/>
    <mergeCell ref="F25:F26"/>
    <mergeCell ref="F29:F30"/>
    <mergeCell ref="C31:C32"/>
    <mergeCell ref="D31:D32"/>
    <mergeCell ref="E31:E32"/>
    <mergeCell ref="F31:F32"/>
    <mergeCell ref="C35:E35"/>
    <mergeCell ref="C36:E36"/>
    <mergeCell ref="C37:E37"/>
    <mergeCell ref="C29:C30"/>
    <mergeCell ref="D29:D30"/>
    <mergeCell ref="E29:E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I.B.</cp:lastModifiedBy>
  <dcterms:created xsi:type="dcterms:W3CDTF">2024-03-28T06:50:45Z</dcterms:created>
  <dcterms:modified xsi:type="dcterms:W3CDTF">2024-04-10T06:35:09Z</dcterms:modified>
</cp:coreProperties>
</file>